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<sst xmlns="http://schemas.openxmlformats.org/spreadsheetml/2006/main" count="133" uniqueCount="111">
  <si>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</si>
  <si>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</si>
  <si>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</si>
  <si>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</si>
  <si>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</si>
  <si>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</si>
  <si>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</si>
  <si>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</si>
  <si>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</si>
  <si>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</si>
  <si>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</si>
  <si>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</si>
  <si>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</si>
  <si>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</si>
  <si>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</si>
  <si>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</si>
  <si>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</si>
  <si>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</si>
  <si>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</si>
  <si>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</si>
  <si>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</si>
  <si>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</si>
  <si>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</si>
  <si>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</si>
  <si>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</si>
  <si>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</si>
  <si>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</si>
  <si>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</si>
  <si>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</si>
  <si>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</si>
  <si>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</si>
  <si>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</si>
  <si>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</si>
  <si>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</si>
  <si>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</si>
  <si>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</si>
  <si>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</si>
  <si>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</si>
  <si>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</si>
  <si>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</si>
  <si>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</si>
  <si>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</si>
  <si>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</si>
  <si>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</si>
  <si>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</si>
  <si>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</si>
  <si>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</si>
  <si>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</si>
  <si>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</si>
  <si>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</si>
  <si>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</si>
  <si>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</si>
  <si>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</si>
  <si>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</si>
  <si>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</si>
  <si>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</si>
  <si>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</si>
  <si>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</si>
  <si>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11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</si>
  <si>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</si>
  <si>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</si>
  <si>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</si>
  <si>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</si>
  <si>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</si>
  <si>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</si>
  <si>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</si>
  <si>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</si>
  <si>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</si>
  <si>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</si>
  <si>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</si>
  <si>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</si>
  <si>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</si>
  <si>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</si>
  <si>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</si>
  <si>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</si>
  <si>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</si>
  <si>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</si>
  <si>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</si>
  <si>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</si>
  <si>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</si>
  <si>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</si>
  <si>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</si>
  <si>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</si>
  <si>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</si>
  <si>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</si>
  <si>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</si>
  <si>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</si>
  <si>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</si>
  <si>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</si>
  <si>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</si>
  <si>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</si>
  <si>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</si>
  <si>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</si>
  <si>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</si>
  <si>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</si>
  <si>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</si>
  <si>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</si>
  <si>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</si>
  <si>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</si>
  <si>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</si>
  <si>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</si>
  <si>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</si>
  <si>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</si>
  <si>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</si>
  <si>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</si>
  <si>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</si>
  <si>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ТУ ДСА України в Житомирській областi</t>
  </si>
  <si>
    <t xml:space="preserve">    м. Житомир майдан Соборний 1,10014</t>
  </si>
  <si>
    <t xml:space="preserve">           В.В. Морей</t>
  </si>
  <si>
    <t>Збаражська А.М.</t>
  </si>
  <si>
    <t>0412-37-33-31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</si>
</sst>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8687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41171</v>
      </c>
      <c r="B16" s="11">
        <v>103841483.27</v>
      </c>
      <c r="C16" s="11">
        <v>636</v>
      </c>
      <c r="D16" s="11">
        <v>10280741</v>
      </c>
      <c r="E16" s="28">
        <v>160</v>
      </c>
      <c r="F16" s="11">
        <v>12999</v>
      </c>
      <c r="G16" s="28">
        <v>5817544</v>
      </c>
      <c r="H16" s="11">
        <v>1087</v>
      </c>
      <c r="I16" s="11">
        <v>6244966.83</v>
      </c>
      <c r="J16" s="11">
        <v>2660</v>
      </c>
      <c r="K16" s="11">
        <v>14356</v>
      </c>
      <c r="L16" s="11">
        <v>5000788</v>
      </c>
      <c r="M16" s="11">
        <v>5212</v>
      </c>
      <c r="N16" s="11">
        <v>1170584.58</v>
      </c>
      <c r="O16" s="11">
        <v>449</v>
      </c>
      <c r="P16" s="11">
        <v>365328.35</v>
      </c>
      <c r="Q16" s="44"/>
    </row>
    <row r="17" spans="1:16" ht="39.75" customHeight="1">
      <c r="A17" s="12">
        <v>9</v>
      </c>
      <c r="B17" s="12"/>
      <c r="C17" s="12">
        <v>136</v>
      </c>
      <c r="D17" s="12">
        <v>130486</v>
      </c>
      <c r="E17" s="12">
        <v>5</v>
      </c>
      <c r="F17" s="33">
        <v>143600</v>
      </c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&amp;L0D93AECA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6751273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6197195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407054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954029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112489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154863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2074250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2939099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100530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8959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&amp;L0D93AECA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22">
      <selection activeCell="B41" sqref="B4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5"/>
      <c r="K1" s="12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5"/>
      <c r="K2" s="12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67</v>
      </c>
      <c r="E4" s="52"/>
      <c r="F4" s="52" t="s">
        <v>72</v>
      </c>
      <c r="G4" s="122"/>
      <c r="H4" s="52" t="s">
        <v>73</v>
      </c>
      <c r="I4" s="122"/>
      <c r="J4" s="52" t="s">
        <v>74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68</v>
      </c>
      <c r="E5" s="117" t="s">
        <v>69</v>
      </c>
      <c r="F5" s="110" t="s">
        <v>68</v>
      </c>
      <c r="G5" s="117" t="s">
        <v>69</v>
      </c>
      <c r="H5" s="110" t="s">
        <v>68</v>
      </c>
      <c r="I5" s="117" t="s">
        <v>69</v>
      </c>
      <c r="J5" s="110" t="s">
        <v>68</v>
      </c>
      <c r="K5" s="117" t="s">
        <v>69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8">
        <f aca="true" t="shared" si="0" ref="D7:K7">SUM(D8:D20)</f>
        <v>407054</v>
      </c>
      <c r="E7" s="128">
        <f t="shared" si="0"/>
        <v>954029</v>
      </c>
      <c r="F7" s="128">
        <f t="shared" si="0"/>
        <v>112489</v>
      </c>
      <c r="G7" s="128">
        <f t="shared" si="0"/>
        <v>154863</v>
      </c>
      <c r="H7" s="128">
        <f t="shared" si="0"/>
        <v>2074250</v>
      </c>
      <c r="I7" s="128">
        <f t="shared" si="0"/>
        <v>2939099</v>
      </c>
      <c r="J7" s="128">
        <f t="shared" si="0"/>
        <v>100530</v>
      </c>
      <c r="K7" s="128">
        <f t="shared" si="0"/>
        <v>8959</v>
      </c>
      <c r="L7" s="44"/>
      <c r="M7" s="127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>
        <v>5767</v>
      </c>
      <c r="E8" s="11">
        <v>393616</v>
      </c>
      <c r="F8" s="11">
        <v>223</v>
      </c>
      <c r="G8" s="11"/>
      <c r="H8" s="11">
        <v>121486</v>
      </c>
      <c r="I8" s="11">
        <v>32602</v>
      </c>
      <c r="J8" s="11">
        <v>17476</v>
      </c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>
        <v>120629</v>
      </c>
      <c r="E9" s="11">
        <v>89586</v>
      </c>
      <c r="F9" s="11"/>
      <c r="G9" s="11"/>
      <c r="H9" s="11">
        <v>450</v>
      </c>
      <c r="I9" s="11">
        <v>800</v>
      </c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>
        <v>64651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>
        <v>1714</v>
      </c>
      <c r="I11" s="11">
        <v>5031</v>
      </c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>
        <v>9934</v>
      </c>
      <c r="E12" s="11">
        <v>3305</v>
      </c>
      <c r="F12" s="11"/>
      <c r="G12" s="11"/>
      <c r="H12" s="11">
        <v>160544</v>
      </c>
      <c r="I12" s="11">
        <v>40393</v>
      </c>
      <c r="J12" s="11">
        <v>9817</v>
      </c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>
        <v>8629</v>
      </c>
      <c r="E13" s="11"/>
      <c r="F13" s="11">
        <v>3075</v>
      </c>
      <c r="G13" s="11"/>
      <c r="H13" s="11">
        <v>145847</v>
      </c>
      <c r="I13" s="11">
        <v>112720</v>
      </c>
      <c r="J13" s="11">
        <v>36103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21711</v>
      </c>
      <c r="E14" s="11">
        <v>38089</v>
      </c>
      <c r="F14" s="11"/>
      <c r="G14" s="11">
        <v>18857</v>
      </c>
      <c r="H14" s="11">
        <v>120133</v>
      </c>
      <c r="I14" s="11">
        <v>937950</v>
      </c>
      <c r="J14" s="11">
        <v>9209</v>
      </c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>
        <v>807</v>
      </c>
      <c r="F15" s="11"/>
      <c r="G15" s="11">
        <v>7612</v>
      </c>
      <c r="H15" s="11">
        <v>20270</v>
      </c>
      <c r="I15" s="11">
        <v>16963</v>
      </c>
      <c r="J15" s="11">
        <v>5000</v>
      </c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3128</v>
      </c>
      <c r="E16" s="11">
        <v>190139</v>
      </c>
      <c r="F16" s="11">
        <v>1127</v>
      </c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>
        <v>24208</v>
      </c>
      <c r="F17" s="11">
        <v>900</v>
      </c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>
        <v>39822</v>
      </c>
      <c r="E18" s="11">
        <v>91581</v>
      </c>
      <c r="F18" s="11">
        <v>54152</v>
      </c>
      <c r="G18" s="11">
        <v>25189</v>
      </c>
      <c r="H18" s="11">
        <v>87349</v>
      </c>
      <c r="I18" s="11">
        <v>275860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>
        <v>575</v>
      </c>
      <c r="G19" s="11">
        <v>1948</v>
      </c>
      <c r="H19" s="11">
        <v>669</v>
      </c>
      <c r="I19" s="11">
        <v>74456</v>
      </c>
      <c r="J19" s="11">
        <v>1388</v>
      </c>
      <c r="K19" s="11">
        <v>8959</v>
      </c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>
        <v>197434</v>
      </c>
      <c r="E20" s="11">
        <v>58047</v>
      </c>
      <c r="F20" s="11">
        <v>52437</v>
      </c>
      <c r="G20" s="11">
        <v>101257</v>
      </c>
      <c r="H20" s="11">
        <v>1415788</v>
      </c>
      <c r="I20" s="11">
        <v>1442324</v>
      </c>
      <c r="J20" s="11">
        <v>21537</v>
      </c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180411</v>
      </c>
      <c r="E21" s="11">
        <v>191775</v>
      </c>
      <c r="F21" s="11">
        <v>32707</v>
      </c>
      <c r="G21" s="11">
        <v>1650</v>
      </c>
      <c r="H21" s="11">
        <v>795022</v>
      </c>
      <c r="I21" s="11">
        <v>317044</v>
      </c>
      <c r="J21" s="11">
        <v>59557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>
        <v>14255</v>
      </c>
      <c r="E22" s="11">
        <v>11742</v>
      </c>
      <c r="F22" s="11"/>
      <c r="G22" s="11">
        <v>1289</v>
      </c>
      <c r="H22" s="11">
        <v>82228</v>
      </c>
      <c r="I22" s="11">
        <v>50121</v>
      </c>
      <c r="J22" s="11">
        <v>3731</v>
      </c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26420</v>
      </c>
      <c r="E23" s="11">
        <v>73182</v>
      </c>
      <c r="F23" s="11">
        <v>21991</v>
      </c>
      <c r="G23" s="11">
        <v>2594</v>
      </c>
      <c r="H23" s="11">
        <v>126790</v>
      </c>
      <c r="I23" s="11">
        <v>336615</v>
      </c>
      <c r="J23" s="11">
        <v>6677</v>
      </c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185968</v>
      </c>
      <c r="E24" s="11">
        <v>677330</v>
      </c>
      <c r="F24" s="11">
        <v>57791</v>
      </c>
      <c r="G24" s="11">
        <v>149330</v>
      </c>
      <c r="H24" s="11">
        <v>1070210</v>
      </c>
      <c r="I24" s="11">
        <v>2235319</v>
      </c>
      <c r="J24" s="11">
        <v>30565</v>
      </c>
      <c r="K24" s="11">
        <v>8959</v>
      </c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>
        <v>326584</v>
      </c>
      <c r="F25" s="11"/>
      <c r="G25" s="11"/>
      <c r="H25" s="11"/>
      <c r="I25" s="11"/>
      <c r="J25" s="11"/>
      <c r="K25" s="11"/>
      <c r="L25" s="126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>
        <v>14208</v>
      </c>
      <c r="F26" s="11"/>
      <c r="G26" s="11"/>
      <c r="H26" s="11">
        <v>1216</v>
      </c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8">
        <f aca="true" t="shared" si="1" ref="D27:K27">D24-D25-D26</f>
        <v>185968</v>
      </c>
      <c r="E27" s="128">
        <f t="shared" si="1"/>
        <v>336538</v>
      </c>
      <c r="F27" s="128">
        <f t="shared" si="1"/>
        <v>57791</v>
      </c>
      <c r="G27" s="128">
        <f t="shared" si="1"/>
        <v>149330</v>
      </c>
      <c r="H27" s="128">
        <f t="shared" si="1"/>
        <v>1068994</v>
      </c>
      <c r="I27" s="128">
        <f t="shared" si="1"/>
        <v>2235319</v>
      </c>
      <c r="J27" s="128">
        <f t="shared" si="1"/>
        <v>30565</v>
      </c>
      <c r="K27" s="128">
        <f t="shared" si="1"/>
        <v>8959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5.75" customHeight="1">
      <c r="A30" s="82" t="s">
        <v>56</v>
      </c>
      <c r="B30" s="82" t="s">
        <v>108</v>
      </c>
      <c r="C30" s="84" t="s">
        <v>66</v>
      </c>
      <c r="D30" s="194"/>
      <c r="E30" s="195" t="s">
        <v>109</v>
      </c>
      <c r="F30" s="195"/>
      <c r="G30" s="195"/>
      <c r="H30" s="195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 hidden="1">
      <c r="A31" s="83"/>
      <c r="B31" s="94" t="s">
        <v>62</v>
      </c>
      <c r="C31" s="104"/>
      <c r="D31" s="113"/>
      <c r="E31" s="119" t="s">
        <v>70</v>
      </c>
      <c r="F31" s="119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 hidden="1">
      <c r="A32" s="84"/>
      <c r="B32" s="95" t="s">
        <v>63</v>
      </c>
      <c r="C32" s="105"/>
      <c r="D32" s="114"/>
      <c r="E32" s="120"/>
      <c r="F32" s="120"/>
      <c r="G32" s="123"/>
      <c r="H32" s="123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 hidden="1">
      <c r="A33" s="85"/>
      <c r="B33" s="96" t="s">
        <v>64</v>
      </c>
      <c r="C33" s="106"/>
      <c r="D33" s="106"/>
      <c r="E33" s="120"/>
      <c r="F33" s="120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 hidden="1">
      <c r="A34" s="85"/>
      <c r="B34" s="84"/>
      <c r="C34" s="84"/>
      <c r="D34" s="84"/>
      <c r="E34" s="96" t="s">
        <v>71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 t="s">
        <v>110</v>
      </c>
      <c r="C35" s="107"/>
      <c r="D35" s="115"/>
      <c r="E35" s="115"/>
      <c r="F35" s="121"/>
      <c r="G35" s="121"/>
      <c r="H35" s="124"/>
      <c r="I35" s="124"/>
      <c r="J35" s="124"/>
      <c r="K35" s="124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&amp;L0D93AECA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3">
      <selection activeCell="D18" sqref="D18:O18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181"/>
      <c r="L1" s="181"/>
      <c r="M1" s="189"/>
      <c r="N1" s="189"/>
      <c r="O1" s="189"/>
    </row>
    <row r="2" spans="1:15" ht="12.75" customHeight="1">
      <c r="A2" s="129" t="s">
        <v>76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101</v>
      </c>
      <c r="L2" s="146"/>
      <c r="N2" s="190"/>
      <c r="O2" s="190"/>
    </row>
    <row r="3" spans="1:15" ht="14.25" customHeight="1">
      <c r="A3" s="130" t="s">
        <v>77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78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92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1"/>
      <c r="C7" s="41"/>
      <c r="D7" s="41"/>
      <c r="E7" s="41"/>
      <c r="F7" s="41"/>
      <c r="G7" s="41"/>
      <c r="H7" s="41"/>
    </row>
    <row r="8" spans="1:12" ht="14.25" customHeight="1">
      <c r="A8" s="133" t="s">
        <v>79</v>
      </c>
      <c r="B8" s="147"/>
      <c r="C8" s="147"/>
      <c r="D8" s="147"/>
      <c r="E8" s="155"/>
      <c r="F8" s="133" t="s">
        <v>93</v>
      </c>
      <c r="G8" s="147"/>
      <c r="H8" s="155"/>
      <c r="I8" s="44"/>
      <c r="K8" s="183" t="s">
        <v>102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94</v>
      </c>
      <c r="G9" s="168"/>
      <c r="H9" s="171"/>
      <c r="I9" s="44"/>
      <c r="K9" s="183"/>
      <c r="L9" s="183"/>
    </row>
    <row r="10" spans="1:12" ht="45" customHeight="1">
      <c r="A10" s="134" t="s">
        <v>80</v>
      </c>
      <c r="B10" s="148"/>
      <c r="C10" s="148"/>
      <c r="D10" s="148"/>
      <c r="E10" s="158"/>
      <c r="F10" s="164" t="s">
        <v>94</v>
      </c>
      <c r="G10" s="168"/>
      <c r="H10" s="171"/>
      <c r="I10" s="44"/>
      <c r="K10" s="184"/>
      <c r="L10" s="184"/>
    </row>
    <row r="11" spans="1:14" ht="21" customHeight="1">
      <c r="A11" s="135" t="s">
        <v>81</v>
      </c>
      <c r="B11" s="149"/>
      <c r="C11" s="149"/>
      <c r="D11" s="149"/>
      <c r="E11" s="159"/>
      <c r="F11" s="165" t="s">
        <v>94</v>
      </c>
      <c r="G11" s="169"/>
      <c r="H11" s="172"/>
      <c r="I11" s="44"/>
      <c r="J11" s="176" t="s">
        <v>99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4"/>
      <c r="J12" s="177" t="s">
        <v>100</v>
      </c>
      <c r="K12" s="177"/>
      <c r="L12" s="177"/>
      <c r="M12" s="177"/>
      <c r="N12" s="177"/>
    </row>
    <row r="13" spans="1:9" ht="46.5" customHeight="1">
      <c r="A13" s="137" t="s">
        <v>82</v>
      </c>
      <c r="B13" s="151"/>
      <c r="C13" s="151"/>
      <c r="D13" s="151"/>
      <c r="E13" s="161"/>
      <c r="F13" s="164" t="s">
        <v>95</v>
      </c>
      <c r="G13" s="168"/>
      <c r="H13" s="171"/>
      <c r="I13" s="44"/>
    </row>
    <row r="14" spans="1:13" ht="72.75" customHeight="1">
      <c r="A14" s="134" t="s">
        <v>83</v>
      </c>
      <c r="B14" s="148"/>
      <c r="C14" s="148"/>
      <c r="D14" s="148"/>
      <c r="E14" s="158"/>
      <c r="F14" s="164" t="s">
        <v>95</v>
      </c>
      <c r="G14" s="168"/>
      <c r="H14" s="171"/>
      <c r="I14" s="44"/>
      <c r="J14" s="178"/>
      <c r="K14" s="185" t="s">
        <v>103</v>
      </c>
      <c r="L14" s="185"/>
      <c r="M14" s="185"/>
    </row>
    <row r="15" spans="1:13" ht="49.5" customHeight="1">
      <c r="A15" s="138" t="s">
        <v>84</v>
      </c>
      <c r="B15" s="138"/>
      <c r="C15" s="138"/>
      <c r="D15" s="138"/>
      <c r="E15" s="138"/>
      <c r="F15" s="167" t="s">
        <v>96</v>
      </c>
      <c r="G15" s="167"/>
      <c r="H15" s="167"/>
      <c r="I15" s="44"/>
      <c r="K15" s="186" t="s">
        <v>104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1"/>
      <c r="J16" s="41"/>
      <c r="K16" s="41"/>
      <c r="L16" s="41"/>
      <c r="M16" s="41"/>
      <c r="N16" s="41"/>
      <c r="O16" s="41"/>
    </row>
    <row r="17" spans="1:16" ht="12.75" customHeight="1">
      <c r="A17" s="140" t="s">
        <v>85</v>
      </c>
      <c r="B17" s="153"/>
      <c r="C17" s="153"/>
      <c r="D17" s="153"/>
      <c r="E17" s="153"/>
      <c r="F17" s="153"/>
      <c r="G17" s="153"/>
      <c r="H17" s="153" t="s">
        <v>106</v>
      </c>
      <c r="I17" s="153"/>
      <c r="J17" s="153"/>
      <c r="K17" s="153"/>
      <c r="L17" s="153"/>
      <c r="M17" s="153"/>
      <c r="N17" s="153"/>
      <c r="O17" s="192"/>
      <c r="P17" s="44"/>
    </row>
    <row r="18" spans="1:16" ht="12.75" customHeight="1">
      <c r="A18" s="140" t="s">
        <v>86</v>
      </c>
      <c r="B18" s="153"/>
      <c r="C18" s="153"/>
      <c r="D18" s="153" t="s">
        <v>107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4"/>
    </row>
    <row r="19" spans="1:16" ht="12.75" customHeight="1">
      <c r="A19" s="141" t="s">
        <v>87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4"/>
    </row>
    <row r="20" spans="1:16" ht="66.75" customHeight="1">
      <c r="A20" s="142" t="s">
        <v>88</v>
      </c>
      <c r="B20" s="142"/>
      <c r="C20" s="142" t="s">
        <v>90</v>
      </c>
      <c r="D20" s="142"/>
      <c r="E20" s="142" t="s">
        <v>91</v>
      </c>
      <c r="F20" s="142"/>
      <c r="G20" s="142" t="s">
        <v>97</v>
      </c>
      <c r="H20" s="142"/>
      <c r="I20" s="142" t="s">
        <v>98</v>
      </c>
      <c r="J20" s="142"/>
      <c r="K20" s="142" t="s">
        <v>105</v>
      </c>
      <c r="L20" s="142"/>
      <c r="M20" s="142"/>
      <c r="N20" s="191"/>
      <c r="O20" s="191"/>
      <c r="P20" s="44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4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4"/>
    </row>
    <row r="23" spans="1:15" ht="16.5" customHeight="1">
      <c r="A23" s="144" t="s">
        <v>89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&amp;L0D93AECA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dcterms:modified xsi:type="dcterms:W3CDTF">2014-01-14T08:46:44Z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0D93AECA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